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60" yWindow="-180" windowWidth="14370" windowHeight="12600"/>
  </bookViews>
  <sheets>
    <sheet name="Process Tasks" sheetId="1" r:id="rId1"/>
    <sheet name="Takt Time Calculator" sheetId="2" r:id="rId2"/>
    <sheet name="Idea Ranking" sheetId="3" r:id="rId3"/>
    <sheet name="Fishbone Diagram" sheetId="4" r:id="rId4"/>
    <sheet name="Action Plan" sheetId="5" r:id="rId5"/>
  </sheets>
  <definedNames>
    <definedName name="_xlnm.Print_Area" localSheetId="4">'Action Plan'!$A$1:$M$29</definedName>
    <definedName name="_xlnm.Print_Area" localSheetId="3">'Fishbone Diagram'!$A$1:$W$41</definedName>
    <definedName name="_xlnm.Print_Area" localSheetId="2">'Idea Ranking'!$A$1:$F$31</definedName>
    <definedName name="_xlnm.Print_Area" localSheetId="0">'Process Tasks'!$A$1:$L$30</definedName>
    <definedName name="_xlnm.Print_Area" localSheetId="1">'Takt Time Calculator'!$A$1:$E$13</definedName>
  </definedNames>
  <calcPr calcId="145621"/>
</workbook>
</file>

<file path=xl/calcChain.xml><?xml version="1.0" encoding="utf-8"?>
<calcChain xmlns="http://schemas.openxmlformats.org/spreadsheetml/2006/main">
  <c r="F31" i="3" l="1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C12" i="2"/>
  <c r="C11" i="2"/>
  <c r="C7" i="2"/>
</calcChain>
</file>

<file path=xl/sharedStrings.xml><?xml version="1.0" encoding="utf-8"?>
<sst xmlns="http://schemas.openxmlformats.org/spreadsheetml/2006/main" count="56" uniqueCount="44">
  <si>
    <t>Task Number</t>
  </si>
  <si>
    <t>Position Title</t>
  </si>
  <si>
    <t>C&amp;A %</t>
  </si>
  <si>
    <t>Batch (B) (pieces)</t>
  </si>
  <si>
    <t>Task Name</t>
  </si>
  <si>
    <t>Processing Time (Mins)</t>
  </si>
  <si>
    <t>Cycle Time (Mins)</t>
  </si>
  <si>
    <t>Items Per Week</t>
  </si>
  <si>
    <t>Inventory</t>
  </si>
  <si>
    <t>Lead Time</t>
  </si>
  <si>
    <t>Correction Demand</t>
  </si>
  <si>
    <t>Comments</t>
  </si>
  <si>
    <t>Takt Time Calculator</t>
  </si>
  <si>
    <t>Hours Per Shift</t>
  </si>
  <si>
    <t>Lunch Time Per Shift</t>
  </si>
  <si>
    <t>Break Time Per Shift</t>
  </si>
  <si>
    <t>hours</t>
  </si>
  <si>
    <t>minutes</t>
  </si>
  <si>
    <t>Daily Client Demand</t>
  </si>
  <si>
    <t>Set-up Time per Shift</t>
  </si>
  <si>
    <t>Working Time per Shift</t>
  </si>
  <si>
    <t>Takt Time</t>
  </si>
  <si>
    <t>items</t>
  </si>
  <si>
    <t>seconds</t>
  </si>
  <si>
    <t>No.</t>
  </si>
  <si>
    <t>Positive Impact on Flow (10=great, 1=little)</t>
  </si>
  <si>
    <t>Execution Challenge  (1=difficult, 10=easy)</t>
  </si>
  <si>
    <t>Total Score</t>
  </si>
  <si>
    <t>Description</t>
  </si>
  <si>
    <t>Major Improvements</t>
  </si>
  <si>
    <t>Num</t>
  </si>
  <si>
    <t>Problem and Impact</t>
  </si>
  <si>
    <t>Current Action</t>
  </si>
  <si>
    <t xml:space="preserve"> Status Update</t>
  </si>
  <si>
    <t>Following Action</t>
  </si>
  <si>
    <t>Responsible</t>
  </si>
  <si>
    <t>Due</t>
  </si>
  <si>
    <t>% Complete
(Colour cells in)</t>
  </si>
  <si>
    <t xml:space="preserve"> Current Action</t>
  </si>
  <si>
    <t>Status Update</t>
  </si>
  <si>
    <t>Quick Wins</t>
  </si>
  <si>
    <t>Action Plan</t>
  </si>
  <si>
    <t>Idea Ranking</t>
  </si>
  <si>
    <t>Process Tasks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</si>
</sst>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Arial Narrow"/>
      <family val="2"/>
    </font>
    <font>
      <b/>
      <sz val="16"/>
      <color theme="0"/>
      <name val="Calibri"/>
      <family val="2"/>
      <scheme val="minor"/>
    </font>
    <font>
      <b/>
      <sz val="14"/>
      <color indexed="9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indexed="8"/>
      <name val="Arial Narrow"/>
      <family val="2"/>
    </font>
    <font>
      <sz val="10"/>
      <color theme="1"/>
      <name val="Arial Narrow"/>
      <family val="2"/>
    </font>
    <font>
      <b/>
      <sz val="10"/>
      <color indexed="8"/>
      <name val="Arial Narrow"/>
      <family val="2"/>
    </font>
    <font>
      <sz val="22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9"/>
      <color indexed="8"/>
      <name val="Calibri"/>
      <family val="2"/>
    </font>
    <font>
      <sz val="20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Arial Black"/>
      <family val="2"/>
    </font>
    <font>
      <sz val="12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6" fillId="2" borderId="3" xfId="0" applyFont="1" applyFill="1" applyBorder="1" applyAlignment="1">
      <alignment horizontal="left" vertical="center"/>
    </xf>
    <xf numFmtId="0" fontId="8" fillId="0" borderId="5" xfId="0" applyNumberFormat="1" applyFont="1" applyFill="1" applyBorder="1" applyAlignment="1">
      <alignment horizontal="center"/>
    </xf>
    <xf numFmtId="0" fontId="8" fillId="0" borderId="7" xfId="0" applyNumberFormat="1" applyFont="1" applyFill="1" applyBorder="1" applyAlignment="1">
      <alignment horizontal="left" wrapText="1"/>
    </xf>
    <xf numFmtId="1" fontId="8" fillId="0" borderId="5" xfId="0" applyNumberFormat="1" applyFont="1" applyFill="1" applyBorder="1" applyAlignment="1">
      <alignment horizontal="left" wrapText="1"/>
    </xf>
    <xf numFmtId="1" fontId="8" fillId="0" borderId="6" xfId="0" applyNumberFormat="1" applyFont="1" applyFill="1" applyBorder="1" applyAlignment="1">
      <alignment horizontal="center"/>
    </xf>
    <xf numFmtId="9" fontId="8" fillId="0" borderId="6" xfId="1" applyNumberFormat="1" applyFont="1" applyFill="1" applyBorder="1" applyAlignment="1">
      <alignment horizontal="center"/>
    </xf>
    <xf numFmtId="1" fontId="8" fillId="0" borderId="8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/>
    </xf>
    <xf numFmtId="0" fontId="8" fillId="0" borderId="6" xfId="0" applyNumberFormat="1" applyFont="1" applyFill="1" applyBorder="1" applyAlignment="1">
      <alignment horizontal="left" wrapText="1"/>
    </xf>
    <xf numFmtId="1" fontId="8" fillId="0" borderId="6" xfId="0" applyNumberFormat="1" applyFont="1" applyFill="1" applyBorder="1" applyAlignment="1">
      <alignment horizontal="left" wrapText="1"/>
    </xf>
    <xf numFmtId="0" fontId="8" fillId="0" borderId="5" xfId="0" applyNumberFormat="1" applyFont="1" applyFill="1" applyBorder="1" applyAlignment="1">
      <alignment horizontal="center" vertical="top"/>
    </xf>
    <xf numFmtId="0" fontId="10" fillId="0" borderId="6" xfId="0" applyNumberFormat="1" applyFont="1" applyFill="1" applyBorder="1" applyAlignment="1">
      <alignment horizontal="left" vertical="top" wrapText="1"/>
    </xf>
    <xf numFmtId="1" fontId="8" fillId="0" borderId="6" xfId="0" applyNumberFormat="1" applyFont="1" applyFill="1" applyBorder="1" applyAlignment="1">
      <alignment horizontal="left" vertical="top" wrapText="1"/>
    </xf>
    <xf numFmtId="1" fontId="8" fillId="0" borderId="6" xfId="0" applyNumberFormat="1" applyFont="1" applyFill="1" applyBorder="1" applyAlignment="1">
      <alignment horizontal="center" vertical="top"/>
    </xf>
    <xf numFmtId="9" fontId="8" fillId="0" borderId="6" xfId="1" applyNumberFormat="1" applyFont="1" applyFill="1" applyBorder="1" applyAlignment="1">
      <alignment horizontal="center" vertical="top"/>
    </xf>
    <xf numFmtId="1" fontId="8" fillId="0" borderId="6" xfId="0" quotePrefix="1" applyNumberFormat="1" applyFont="1" applyFill="1" applyBorder="1" applyAlignment="1">
      <alignment horizontal="center" vertical="top"/>
    </xf>
    <xf numFmtId="0" fontId="8" fillId="0" borderId="6" xfId="0" applyNumberFormat="1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/>
    </xf>
    <xf numFmtId="0" fontId="8" fillId="0" borderId="5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left" wrapText="1"/>
    </xf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4" borderId="9" xfId="0" applyFill="1" applyBorder="1"/>
    <xf numFmtId="0" fontId="0" fillId="4" borderId="10" xfId="0" applyFill="1" applyBorder="1"/>
    <xf numFmtId="0" fontId="2" fillId="0" borderId="11" xfId="0" applyFont="1" applyBorder="1"/>
    <xf numFmtId="0" fontId="0" fillId="4" borderId="12" xfId="0" applyFill="1" applyBorder="1"/>
    <xf numFmtId="0" fontId="2" fillId="0" borderId="9" xfId="0" applyFont="1" applyBorder="1"/>
    <xf numFmtId="0" fontId="7" fillId="2" borderId="13" xfId="0" applyFont="1" applyFill="1" applyBorder="1" applyAlignment="1"/>
    <xf numFmtId="0" fontId="7" fillId="2" borderId="14" xfId="0" applyFont="1" applyFill="1" applyBorder="1" applyAlignment="1"/>
    <xf numFmtId="0" fontId="7" fillId="2" borderId="15" xfId="0" applyFont="1" applyFill="1" applyBorder="1" applyAlignment="1"/>
    <xf numFmtId="0" fontId="9" fillId="0" borderId="22" xfId="0" applyFont="1" applyBorder="1" applyAlignment="1">
      <alignment wrapText="1"/>
    </xf>
    <xf numFmtId="0" fontId="3" fillId="0" borderId="22" xfId="0" applyFont="1" applyFill="1" applyBorder="1" applyAlignment="1">
      <alignment horizontal="center" vertical="top" wrapText="1"/>
    </xf>
    <xf numFmtId="0" fontId="5" fillId="5" borderId="21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top" wrapText="1"/>
    </xf>
    <xf numFmtId="0" fontId="9" fillId="3" borderId="22" xfId="0" applyFont="1" applyFill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22" xfId="0" applyFont="1" applyFill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3" borderId="22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left" vertical="top"/>
    </xf>
    <xf numFmtId="0" fontId="13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/>
    </xf>
    <xf numFmtId="0" fontId="15" fillId="0" borderId="0" xfId="0" applyFont="1"/>
    <xf numFmtId="0" fontId="0" fillId="0" borderId="0" xfId="0" applyAlignment="1">
      <alignment wrapText="1"/>
    </xf>
    <xf numFmtId="0" fontId="11" fillId="0" borderId="0" xfId="0" applyFont="1" applyAlignment="1">
      <alignment horizontal="left"/>
    </xf>
    <xf numFmtId="0" fontId="17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21" fillId="6" borderId="23" xfId="0" applyFont="1" applyFill="1" applyBorder="1" applyAlignment="1">
      <alignment horizontal="left" vertical="top"/>
    </xf>
    <xf numFmtId="0" fontId="21" fillId="6" borderId="24" xfId="0" applyFont="1" applyFill="1" applyBorder="1" applyAlignment="1">
      <alignment horizontal="left" vertical="top" wrapText="1"/>
    </xf>
    <xf numFmtId="0" fontId="21" fillId="6" borderId="25" xfId="0" applyFont="1" applyFill="1" applyBorder="1" applyAlignment="1">
      <alignment horizontal="left" vertical="top" wrapText="1"/>
    </xf>
    <xf numFmtId="0" fontId="21" fillId="6" borderId="25" xfId="0" applyNumberFormat="1" applyFont="1" applyFill="1" applyBorder="1" applyAlignment="1">
      <alignment horizontal="left" vertical="top" wrapText="1"/>
    </xf>
    <xf numFmtId="0" fontId="21" fillId="6" borderId="26" xfId="0" applyFont="1" applyFill="1" applyBorder="1" applyAlignment="1">
      <alignment horizontal="left" vertical="top" wrapText="1"/>
    </xf>
    <xf numFmtId="0" fontId="21" fillId="6" borderId="25" xfId="0" applyFont="1" applyFill="1" applyBorder="1" applyAlignment="1">
      <alignment horizontal="left" vertical="top" wrapText="1"/>
    </xf>
    <xf numFmtId="0" fontId="22" fillId="0" borderId="6" xfId="0" applyFont="1" applyBorder="1" applyAlignment="1">
      <alignment horizontal="left" vertical="top"/>
    </xf>
    <xf numFmtId="0" fontId="23" fillId="0" borderId="6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49" fontId="13" fillId="0" borderId="6" xfId="0" applyNumberFormat="1" applyFont="1" applyBorder="1" applyAlignment="1">
      <alignment horizontal="left" vertical="top" wrapText="1"/>
    </xf>
    <xf numFmtId="17" fontId="13" fillId="0" borderId="6" xfId="0" applyNumberFormat="1" applyFont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13" fillId="0" borderId="6" xfId="0" applyNumberFormat="1" applyFont="1" applyBorder="1" applyAlignment="1">
      <alignment horizontal="left" vertical="top" wrapText="1"/>
    </xf>
    <xf numFmtId="0" fontId="21" fillId="7" borderId="21" xfId="0" applyFont="1" applyFill="1" applyBorder="1" applyAlignment="1">
      <alignment horizontal="left" vertical="top"/>
    </xf>
    <xf numFmtId="0" fontId="21" fillId="7" borderId="21" xfId="0" applyFont="1" applyFill="1" applyBorder="1" applyAlignment="1">
      <alignment horizontal="left" vertical="top" wrapText="1"/>
    </xf>
    <xf numFmtId="0" fontId="21" fillId="7" borderId="21" xfId="0" applyNumberFormat="1" applyFont="1" applyFill="1" applyBorder="1" applyAlignment="1">
      <alignment horizontal="left" vertical="top" wrapText="1"/>
    </xf>
    <xf numFmtId="0" fontId="22" fillId="0" borderId="27" xfId="0" applyFont="1" applyFill="1" applyBorder="1" applyAlignment="1">
      <alignment horizontal="left" vertical="top"/>
    </xf>
    <xf numFmtId="0" fontId="22" fillId="0" borderId="28" xfId="0" applyFont="1" applyFill="1" applyBorder="1" applyAlignment="1">
      <alignment horizontal="left" vertical="top" wrapText="1"/>
    </xf>
    <xf numFmtId="0" fontId="21" fillId="0" borderId="28" xfId="0" applyFont="1" applyFill="1" applyBorder="1" applyAlignment="1">
      <alignment horizontal="left" vertical="top" wrapText="1"/>
    </xf>
    <xf numFmtId="0" fontId="13" fillId="0" borderId="28" xfId="0" applyFont="1" applyFill="1" applyBorder="1" applyAlignment="1">
      <alignment horizontal="left" vertical="top" wrapText="1"/>
    </xf>
    <xf numFmtId="0" fontId="13" fillId="0" borderId="28" xfId="0" applyNumberFormat="1" applyFont="1" applyFill="1" applyBorder="1" applyAlignment="1">
      <alignment horizontal="left" vertical="top" wrapText="1"/>
    </xf>
    <xf numFmtId="15" fontId="13" fillId="0" borderId="29" xfId="0" applyNumberFormat="1" applyFont="1" applyFill="1" applyBorder="1" applyAlignment="1">
      <alignment horizontal="left" vertical="top" wrapText="1"/>
    </xf>
    <xf numFmtId="0" fontId="22" fillId="0" borderId="30" xfId="0" applyFont="1" applyFill="1" applyBorder="1" applyAlignment="1">
      <alignment horizontal="left" vertical="top"/>
    </xf>
    <xf numFmtId="0" fontId="22" fillId="0" borderId="6" xfId="0" applyFont="1" applyFill="1" applyBorder="1" applyAlignment="1">
      <alignment horizontal="left" vertical="top" wrapText="1"/>
    </xf>
    <xf numFmtId="0" fontId="21" fillId="0" borderId="6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6" xfId="0" applyNumberFormat="1" applyFont="1" applyFill="1" applyBorder="1" applyAlignment="1">
      <alignment horizontal="left" vertical="top" wrapText="1"/>
    </xf>
    <xf numFmtId="15" fontId="13" fillId="0" borderId="31" xfId="0" applyNumberFormat="1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25" fillId="0" borderId="6" xfId="0" applyFont="1" applyFill="1" applyBorder="1" applyAlignment="1">
      <alignment horizontal="left" vertical="top" wrapText="1"/>
    </xf>
    <xf numFmtId="0" fontId="13" fillId="0" borderId="31" xfId="0" applyFont="1" applyFill="1" applyBorder="1" applyAlignment="1">
      <alignment horizontal="left" vertical="top" wrapText="1"/>
    </xf>
    <xf numFmtId="0" fontId="22" fillId="0" borderId="32" xfId="0" applyFont="1" applyFill="1" applyBorder="1" applyAlignment="1">
      <alignment horizontal="left" vertical="top"/>
    </xf>
    <xf numFmtId="0" fontId="22" fillId="0" borderId="33" xfId="0" applyFont="1" applyFill="1" applyBorder="1" applyAlignment="1">
      <alignment horizontal="left" vertical="top" wrapText="1"/>
    </xf>
    <xf numFmtId="0" fontId="21" fillId="0" borderId="33" xfId="0" applyFont="1" applyFill="1" applyBorder="1" applyAlignment="1">
      <alignment horizontal="left" vertical="top" wrapText="1"/>
    </xf>
    <xf numFmtId="0" fontId="13" fillId="0" borderId="33" xfId="0" applyFont="1" applyFill="1" applyBorder="1" applyAlignment="1">
      <alignment horizontal="left" vertical="top" wrapText="1"/>
    </xf>
    <xf numFmtId="0" fontId="13" fillId="0" borderId="33" xfId="0" applyNumberFormat="1" applyFont="1" applyFill="1" applyBorder="1" applyAlignment="1">
      <alignment horizontal="left" vertical="top" wrapText="1"/>
    </xf>
    <xf numFmtId="0" fontId="13" fillId="0" borderId="34" xfId="0" applyFont="1" applyFill="1" applyBorder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20" fillId="0" borderId="19" xfId="0" applyFont="1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4" fillId="2" borderId="0" xfId="0" applyFont="1" applyFill="1" applyAlignment="1"/>
    <xf numFmtId="0" fontId="16" fillId="2" borderId="0" xfId="0" applyFont="1" applyFill="1" applyAlignment="1"/>
    <xf numFmtId="0" fontId="7" fillId="2" borderId="0" xfId="0" applyFont="1" applyFill="1" applyAlignment="1"/>
    <xf numFmtId="0" fontId="26" fillId="2" borderId="1" xfId="0" applyNumberFormat="1" applyFont="1" applyFill="1" applyBorder="1" applyAlignment="1">
      <alignment horizontal="center" vertical="center" wrapText="1"/>
    </xf>
    <xf numFmtId="0" fontId="26" fillId="2" borderId="2" xfId="0" applyNumberFormat="1" applyFont="1" applyFill="1" applyBorder="1" applyAlignment="1">
      <alignment horizontal="left" vertical="center" wrapText="1"/>
    </xf>
    <xf numFmtId="0" fontId="26" fillId="2" borderId="2" xfId="0" applyNumberFormat="1" applyFont="1" applyFill="1" applyBorder="1" applyAlignment="1">
      <alignment horizontal="center" vertical="center" wrapText="1"/>
    </xf>
    <xf numFmtId="0" fontId="26" fillId="2" borderId="3" xfId="0" applyNumberFormat="1" applyFont="1" applyFill="1" applyBorder="1" applyAlignment="1">
      <alignment horizontal="center" vertical="center" wrapText="1"/>
    </xf>
    <xf numFmtId="9" fontId="26" fillId="2" borderId="2" xfId="0" applyNumberFormat="1" applyFont="1" applyFill="1" applyBorder="1" applyAlignment="1">
      <alignment horizontal="center" vertical="center"/>
    </xf>
    <xf numFmtId="0" fontId="26" fillId="2" borderId="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9"/>
        <name val="Calibri"/>
        <scheme val="minor"/>
      </font>
      <numFmt numFmtId="0" formatCode="General"/>
      <fill>
        <patternFill patternType="solid">
          <fgColor indexed="64"/>
          <bgColor theme="1"/>
        </patternFill>
      </fill>
      <alignment horizontal="center" vertical="center" textRotation="9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14"/>
        <color indexed="9"/>
        <name val="Calibri"/>
        <scheme val="none"/>
      </font>
      <alignment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numFmt numFmtId="1" formatCode="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0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16</xdr:row>
      <xdr:rowOff>0</xdr:rowOff>
    </xdr:from>
    <xdr:to>
      <xdr:col>3</xdr:col>
      <xdr:colOff>19050</xdr:colOff>
      <xdr:row>23</xdr:row>
      <xdr:rowOff>76200</xdr:rowOff>
    </xdr:to>
    <xdr:sp macro="" textlink="">
      <xdr:nvSpPr>
        <xdr:cNvPr id="2" name="TextBox 1"/>
        <xdr:cNvSpPr txBox="1"/>
      </xdr:nvSpPr>
      <xdr:spPr>
        <a:xfrm>
          <a:off x="38100" y="3048000"/>
          <a:ext cx="1952625" cy="1409700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Problem Statement:</a:t>
          </a:r>
        </a:p>
        <a:p>
          <a:endParaRPr lang="en-CA" sz="1100"/>
        </a:p>
      </xdr:txBody>
    </xdr:sp>
    <xdr:clientData/>
  </xdr:twoCellAnchor>
  <xdr:twoCellAnchor>
    <xdr:from>
      <xdr:col>3</xdr:col>
      <xdr:colOff>57150</xdr:colOff>
      <xdr:row>19</xdr:row>
      <xdr:rowOff>0</xdr:rowOff>
    </xdr:from>
    <xdr:to>
      <xdr:col>19</xdr:col>
      <xdr:colOff>0</xdr:colOff>
      <xdr:row>19</xdr:row>
      <xdr:rowOff>9525</xdr:rowOff>
    </xdr:to>
    <xdr:cxnSp macro="">
      <xdr:nvCxnSpPr>
        <xdr:cNvPr id="3" name="Straight Arrow Connector 2"/>
        <xdr:cNvCxnSpPr/>
      </xdr:nvCxnSpPr>
      <xdr:spPr>
        <a:xfrm flipH="1">
          <a:off x="2028825" y="3619500"/>
          <a:ext cx="10458450" cy="9525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180976</xdr:colOff>
      <xdr:row>4</xdr:row>
      <xdr:rowOff>114300</xdr:rowOff>
    </xdr:from>
    <xdr:to>
      <xdr:col>4</xdr:col>
      <xdr:colOff>600075</xdr:colOff>
      <xdr:row>18</xdr:row>
      <xdr:rowOff>161925</xdr:rowOff>
    </xdr:to>
    <xdr:cxnSp macro="">
      <xdr:nvCxnSpPr>
        <xdr:cNvPr id="4" name="Straight Arrow Connector 3"/>
        <xdr:cNvCxnSpPr/>
      </xdr:nvCxnSpPr>
      <xdr:spPr>
        <a:xfrm flipH="1">
          <a:off x="2152651" y="876300"/>
          <a:ext cx="1076324" cy="2714625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340182</xdr:colOff>
      <xdr:row>4</xdr:row>
      <xdr:rowOff>123825</xdr:rowOff>
    </xdr:from>
    <xdr:to>
      <xdr:col>10</xdr:col>
      <xdr:colOff>106138</xdr:colOff>
      <xdr:row>18</xdr:row>
      <xdr:rowOff>171450</xdr:rowOff>
    </xdr:to>
    <xdr:cxnSp macro="">
      <xdr:nvCxnSpPr>
        <xdr:cNvPr id="5" name="Straight Arrow Connector 4"/>
        <xdr:cNvCxnSpPr/>
      </xdr:nvCxnSpPr>
      <xdr:spPr>
        <a:xfrm flipH="1">
          <a:off x="5597982" y="885825"/>
          <a:ext cx="1080406" cy="2714625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91174</xdr:colOff>
      <xdr:row>4</xdr:row>
      <xdr:rowOff>114300</xdr:rowOff>
    </xdr:from>
    <xdr:to>
      <xdr:col>14</xdr:col>
      <xdr:colOff>510273</xdr:colOff>
      <xdr:row>18</xdr:row>
      <xdr:rowOff>161925</xdr:rowOff>
    </xdr:to>
    <xdr:cxnSp macro="">
      <xdr:nvCxnSpPr>
        <xdr:cNvPr id="6" name="Straight Arrow Connector 5"/>
        <xdr:cNvCxnSpPr/>
      </xdr:nvCxnSpPr>
      <xdr:spPr>
        <a:xfrm flipH="1">
          <a:off x="8635099" y="876300"/>
          <a:ext cx="1076324" cy="2714625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195953</xdr:colOff>
      <xdr:row>4</xdr:row>
      <xdr:rowOff>152400</xdr:rowOff>
    </xdr:from>
    <xdr:to>
      <xdr:col>19</xdr:col>
      <xdr:colOff>5453</xdr:colOff>
      <xdr:row>19</xdr:row>
      <xdr:rowOff>9525</xdr:rowOff>
    </xdr:to>
    <xdr:cxnSp macro="">
      <xdr:nvCxnSpPr>
        <xdr:cNvPr id="7" name="Straight Arrow Connector 6"/>
        <xdr:cNvCxnSpPr/>
      </xdr:nvCxnSpPr>
      <xdr:spPr>
        <a:xfrm flipH="1">
          <a:off x="11368778" y="914400"/>
          <a:ext cx="1123950" cy="2714625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158750</xdr:colOff>
      <xdr:row>19</xdr:row>
      <xdr:rowOff>79375</xdr:rowOff>
    </xdr:from>
    <xdr:to>
      <xdr:col>5</xdr:col>
      <xdr:colOff>0</xdr:colOff>
      <xdr:row>34</xdr:row>
      <xdr:rowOff>79375</xdr:rowOff>
    </xdr:to>
    <xdr:cxnSp macro="">
      <xdr:nvCxnSpPr>
        <xdr:cNvPr id="8" name="Straight Arrow Connector 7"/>
        <xdr:cNvCxnSpPr/>
      </xdr:nvCxnSpPr>
      <xdr:spPr>
        <a:xfrm flipH="1" flipV="1">
          <a:off x="2130425" y="3698875"/>
          <a:ext cx="1155700" cy="285750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371932</xdr:colOff>
      <xdr:row>19</xdr:row>
      <xdr:rowOff>47625</xdr:rowOff>
    </xdr:from>
    <xdr:to>
      <xdr:col>10</xdr:col>
      <xdr:colOff>163289</xdr:colOff>
      <xdr:row>34</xdr:row>
      <xdr:rowOff>47625</xdr:rowOff>
    </xdr:to>
    <xdr:cxnSp macro="">
      <xdr:nvCxnSpPr>
        <xdr:cNvPr id="9" name="Straight Arrow Connector 8"/>
        <xdr:cNvCxnSpPr/>
      </xdr:nvCxnSpPr>
      <xdr:spPr>
        <a:xfrm flipH="1" flipV="1">
          <a:off x="5629732" y="3667125"/>
          <a:ext cx="1105807" cy="285750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97524</xdr:colOff>
      <xdr:row>19</xdr:row>
      <xdr:rowOff>63500</xdr:rowOff>
    </xdr:from>
    <xdr:to>
      <xdr:col>14</xdr:col>
      <xdr:colOff>542024</xdr:colOff>
      <xdr:row>34</xdr:row>
      <xdr:rowOff>63500</xdr:rowOff>
    </xdr:to>
    <xdr:cxnSp macro="">
      <xdr:nvCxnSpPr>
        <xdr:cNvPr id="10" name="Straight Arrow Connector 9"/>
        <xdr:cNvCxnSpPr/>
      </xdr:nvCxnSpPr>
      <xdr:spPr>
        <a:xfrm flipH="1" flipV="1">
          <a:off x="8641449" y="3683000"/>
          <a:ext cx="1101725" cy="285750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587382</xdr:colOff>
      <xdr:row>19</xdr:row>
      <xdr:rowOff>74839</xdr:rowOff>
    </xdr:from>
    <xdr:to>
      <xdr:col>19</xdr:col>
      <xdr:colOff>378740</xdr:colOff>
      <xdr:row>34</xdr:row>
      <xdr:rowOff>74839</xdr:rowOff>
    </xdr:to>
    <xdr:cxnSp macro="">
      <xdr:nvCxnSpPr>
        <xdr:cNvPr id="11" name="Straight Arrow Connector 10"/>
        <xdr:cNvCxnSpPr/>
      </xdr:nvCxnSpPr>
      <xdr:spPr>
        <a:xfrm flipH="1" flipV="1">
          <a:off x="11760207" y="3694339"/>
          <a:ext cx="1105808" cy="285750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412750</xdr:colOff>
      <xdr:row>2</xdr:row>
      <xdr:rowOff>0</xdr:rowOff>
    </xdr:from>
    <xdr:to>
      <xdr:col>7</xdr:col>
      <xdr:colOff>95250</xdr:colOff>
      <xdr:row>4</xdr:row>
      <xdr:rowOff>95250</xdr:rowOff>
    </xdr:to>
    <xdr:sp macro="" textlink="">
      <xdr:nvSpPr>
        <xdr:cNvPr id="12" name="TextBox 11"/>
        <xdr:cNvSpPr txBox="1"/>
      </xdr:nvSpPr>
      <xdr:spPr>
        <a:xfrm>
          <a:off x="2384425" y="381000"/>
          <a:ext cx="2311400" cy="476250"/>
        </a:xfrm>
        <a:prstGeom prst="rect">
          <a:avLst/>
        </a:prstGeom>
        <a:solidFill>
          <a:schemeClr val="bg2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1800" b="1"/>
            <a:t>Process</a:t>
          </a:r>
        </a:p>
      </xdr:txBody>
    </xdr:sp>
    <xdr:clientData/>
  </xdr:twoCellAnchor>
  <xdr:twoCellAnchor>
    <xdr:from>
      <xdr:col>8</xdr:col>
      <xdr:colOff>371932</xdr:colOff>
      <xdr:row>1</xdr:row>
      <xdr:rowOff>174625</xdr:rowOff>
    </xdr:from>
    <xdr:to>
      <xdr:col>12</xdr:col>
      <xdr:colOff>4539</xdr:colOff>
      <xdr:row>4</xdr:row>
      <xdr:rowOff>79375</xdr:rowOff>
    </xdr:to>
    <xdr:sp macro="" textlink="">
      <xdr:nvSpPr>
        <xdr:cNvPr id="13" name="TextBox 12"/>
        <xdr:cNvSpPr txBox="1"/>
      </xdr:nvSpPr>
      <xdr:spPr>
        <a:xfrm>
          <a:off x="5629732" y="365125"/>
          <a:ext cx="2261507" cy="476250"/>
        </a:xfrm>
        <a:prstGeom prst="rect">
          <a:avLst/>
        </a:prstGeom>
        <a:solidFill>
          <a:schemeClr val="bg2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1400" b="1"/>
            <a:t>Incentives / Disincentives</a:t>
          </a:r>
        </a:p>
      </xdr:txBody>
    </xdr:sp>
    <xdr:clientData/>
  </xdr:twoCellAnchor>
  <xdr:twoCellAnchor>
    <xdr:from>
      <xdr:col>13</xdr:col>
      <xdr:colOff>129274</xdr:colOff>
      <xdr:row>1</xdr:row>
      <xdr:rowOff>174625</xdr:rowOff>
    </xdr:from>
    <xdr:to>
      <xdr:col>16</xdr:col>
      <xdr:colOff>415024</xdr:colOff>
      <xdr:row>4</xdr:row>
      <xdr:rowOff>79375</xdr:rowOff>
    </xdr:to>
    <xdr:sp macro="" textlink="">
      <xdr:nvSpPr>
        <xdr:cNvPr id="14" name="TextBox 13"/>
        <xdr:cNvSpPr txBox="1"/>
      </xdr:nvSpPr>
      <xdr:spPr>
        <a:xfrm>
          <a:off x="8673199" y="365125"/>
          <a:ext cx="2257425" cy="476250"/>
        </a:xfrm>
        <a:prstGeom prst="rect">
          <a:avLst/>
        </a:prstGeom>
        <a:solidFill>
          <a:schemeClr val="bg2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1800" b="1"/>
            <a:t>Leadership</a:t>
          </a:r>
        </a:p>
      </xdr:txBody>
    </xdr:sp>
    <xdr:clientData/>
  </xdr:twoCellAnchor>
  <xdr:twoCellAnchor>
    <xdr:from>
      <xdr:col>17</xdr:col>
      <xdr:colOff>417296</xdr:colOff>
      <xdr:row>2</xdr:row>
      <xdr:rowOff>0</xdr:rowOff>
    </xdr:from>
    <xdr:to>
      <xdr:col>21</xdr:col>
      <xdr:colOff>49904</xdr:colOff>
      <xdr:row>4</xdr:row>
      <xdr:rowOff>95250</xdr:rowOff>
    </xdr:to>
    <xdr:sp macro="" textlink="">
      <xdr:nvSpPr>
        <xdr:cNvPr id="15" name="TextBox 14"/>
        <xdr:cNvSpPr txBox="1"/>
      </xdr:nvSpPr>
      <xdr:spPr>
        <a:xfrm>
          <a:off x="11590121" y="381000"/>
          <a:ext cx="2261508" cy="476250"/>
        </a:xfrm>
        <a:prstGeom prst="rect">
          <a:avLst/>
        </a:prstGeom>
        <a:solidFill>
          <a:schemeClr val="bg2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1800" b="1"/>
            <a:t>Strategy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7</xdr:col>
      <xdr:colOff>285750</xdr:colOff>
      <xdr:row>37</xdr:row>
      <xdr:rowOff>95250</xdr:rowOff>
    </xdr:to>
    <xdr:sp macro="" textlink="">
      <xdr:nvSpPr>
        <xdr:cNvPr id="16" name="TextBox 15"/>
        <xdr:cNvSpPr txBox="1"/>
      </xdr:nvSpPr>
      <xdr:spPr>
        <a:xfrm>
          <a:off x="2628900" y="6667500"/>
          <a:ext cx="2257425" cy="476250"/>
        </a:xfrm>
        <a:prstGeom prst="rect">
          <a:avLst/>
        </a:prstGeom>
        <a:solidFill>
          <a:schemeClr val="bg2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1800" b="1"/>
            <a:t>Information Flow</a:t>
          </a:r>
        </a:p>
      </xdr:txBody>
    </xdr:sp>
    <xdr:clientData/>
  </xdr:twoCellAnchor>
  <xdr:twoCellAnchor>
    <xdr:from>
      <xdr:col>8</xdr:col>
      <xdr:colOff>578307</xdr:colOff>
      <xdr:row>35</xdr:row>
      <xdr:rowOff>0</xdr:rowOff>
    </xdr:from>
    <xdr:to>
      <xdr:col>12</xdr:col>
      <xdr:colOff>210914</xdr:colOff>
      <xdr:row>37</xdr:row>
      <xdr:rowOff>95250</xdr:rowOff>
    </xdr:to>
    <xdr:sp macro="" textlink="">
      <xdr:nvSpPr>
        <xdr:cNvPr id="17" name="TextBox 16"/>
        <xdr:cNvSpPr txBox="1"/>
      </xdr:nvSpPr>
      <xdr:spPr>
        <a:xfrm>
          <a:off x="5836107" y="6667500"/>
          <a:ext cx="2261507" cy="476250"/>
        </a:xfrm>
        <a:prstGeom prst="rect">
          <a:avLst/>
        </a:prstGeom>
        <a:solidFill>
          <a:schemeClr val="bg2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1800" b="1"/>
            <a:t>Skills</a:t>
          </a:r>
        </a:p>
      </xdr:txBody>
    </xdr:sp>
    <xdr:clientData/>
  </xdr:twoCellAnchor>
  <xdr:twoCellAnchor>
    <xdr:from>
      <xdr:col>13</xdr:col>
      <xdr:colOff>605524</xdr:colOff>
      <xdr:row>34</xdr:row>
      <xdr:rowOff>174625</xdr:rowOff>
    </xdr:from>
    <xdr:to>
      <xdr:col>17</xdr:col>
      <xdr:colOff>288023</xdr:colOff>
      <xdr:row>37</xdr:row>
      <xdr:rowOff>79375</xdr:rowOff>
    </xdr:to>
    <xdr:sp macro="" textlink="">
      <xdr:nvSpPr>
        <xdr:cNvPr id="18" name="TextBox 17"/>
        <xdr:cNvSpPr txBox="1"/>
      </xdr:nvSpPr>
      <xdr:spPr>
        <a:xfrm>
          <a:off x="9149449" y="6651625"/>
          <a:ext cx="2311399" cy="476250"/>
        </a:xfrm>
        <a:prstGeom prst="rect">
          <a:avLst/>
        </a:prstGeom>
        <a:solidFill>
          <a:schemeClr val="bg2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1800" b="1"/>
            <a:t>Limiting Mindsets</a:t>
          </a:r>
        </a:p>
      </xdr:txBody>
    </xdr:sp>
    <xdr:clientData/>
  </xdr:twoCellAnchor>
  <xdr:twoCellAnchor>
    <xdr:from>
      <xdr:col>18</xdr:col>
      <xdr:colOff>251740</xdr:colOff>
      <xdr:row>34</xdr:row>
      <xdr:rowOff>170089</xdr:rowOff>
    </xdr:from>
    <xdr:to>
      <xdr:col>21</xdr:col>
      <xdr:colOff>587383</xdr:colOff>
      <xdr:row>37</xdr:row>
      <xdr:rowOff>74839</xdr:rowOff>
    </xdr:to>
    <xdr:sp macro="" textlink="">
      <xdr:nvSpPr>
        <xdr:cNvPr id="19" name="TextBox 18"/>
        <xdr:cNvSpPr txBox="1"/>
      </xdr:nvSpPr>
      <xdr:spPr>
        <a:xfrm>
          <a:off x="12081790" y="6647089"/>
          <a:ext cx="2307318" cy="476250"/>
        </a:xfrm>
        <a:prstGeom prst="rect">
          <a:avLst/>
        </a:prstGeom>
        <a:solidFill>
          <a:schemeClr val="bg2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1800" b="1"/>
            <a:t>Tools</a:t>
          </a:r>
        </a:p>
      </xdr:txBody>
    </xdr:sp>
    <xdr:clientData/>
  </xdr:twoCellAnchor>
  <xdr:twoCellAnchor>
    <xdr:from>
      <xdr:col>9</xdr:col>
      <xdr:colOff>505731</xdr:colOff>
      <xdr:row>23</xdr:row>
      <xdr:rowOff>15875</xdr:rowOff>
    </xdr:from>
    <xdr:to>
      <xdr:col>13</xdr:col>
      <xdr:colOff>505732</xdr:colOff>
      <xdr:row>24</xdr:row>
      <xdr:rowOff>47625</xdr:rowOff>
    </xdr:to>
    <xdr:sp macro="" textlink="">
      <xdr:nvSpPr>
        <xdr:cNvPr id="20" name="TextBox 19"/>
        <xdr:cNvSpPr txBox="1"/>
      </xdr:nvSpPr>
      <xdr:spPr>
        <a:xfrm>
          <a:off x="6420756" y="4397375"/>
          <a:ext cx="2628901" cy="222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potential cause (copy</a:t>
          </a:r>
          <a:r>
            <a:rPr lang="en-CA" sz="1100" baseline="0"/>
            <a:t> and paste)</a:t>
          </a:r>
          <a:endParaRPr lang="en-CA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25" displayName="Table25" ref="A3:L30" totalsRowShown="0" headerRowDxfId="0" dataDxfId="2" tableBorderDxfId="1">
  <autoFilter ref="A3:L30"/>
  <tableColumns count="12">
    <tableColumn id="1" name="Task Number" dataDxfId="21"/>
    <tableColumn id="3" name="Task Name" dataDxfId="20"/>
    <tableColumn id="9" name="Position Title" dataDxfId="19"/>
    <tableColumn id="4" name="Processing Time (Mins)" dataDxfId="18"/>
    <tableColumn id="5" name="Cycle Time (Mins)" dataDxfId="17"/>
    <tableColumn id="6" name="Items Per Week" dataDxfId="16"/>
    <tableColumn id="7" name="C&amp;A %" dataDxfId="11" dataCellStyle="Percent"/>
    <tableColumn id="15" name="Inventory" dataDxfId="15"/>
    <tableColumn id="8" name="Batch (B) (pieces)" dataDxfId="10"/>
    <tableColumn id="12" name="Lead Time" dataDxfId="14"/>
    <tableColumn id="14" name="Correction Demand" dataDxfId="13"/>
    <tableColumn id="13" name="Comments" dataDxfId="1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3" name="Table13" displayName="Table13" ref="B3:F31" totalsRowShown="0" headerRowDxfId="8" dataDxfId="9">
  <autoFilter ref="B3:F31"/>
  <tableColumns count="5">
    <tableColumn id="1" name="Task Name" dataDxfId="7"/>
    <tableColumn id="7" name="Description" dataDxfId="6"/>
    <tableColumn id="3" name="Positive Impact on Flow (10=great, 1=little)" dataDxfId="5"/>
    <tableColumn id="4" name="Execution Challenge  (1=difficult, 10=easy)" dataDxfId="4"/>
    <tableColumn id="5" name="Total Score" dataDxfId="3">
      <calculatedColumnFormula>Table13[[#This Row],[Positive Impact on Flow (10=great, 1=little)]]*Table13[[#This Row],[Execution Challenge  (1=difficult, 10=easy)]]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115" zoomScaleNormal="115" workbookViewId="0">
      <selection sqref="A1:L1"/>
    </sheetView>
  </sheetViews>
  <sheetFormatPr defaultRowHeight="15" x14ac:dyDescent="0.25"/>
  <cols>
    <col min="1" max="1" width="22" customWidth="1"/>
    <col min="2" max="14" width="15.7109375" customWidth="1"/>
  </cols>
  <sheetData>
    <row r="1" spans="1:12" ht="28.5" customHeight="1" x14ac:dyDescent="0.3">
      <c r="A1" s="106" t="s">
        <v>43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3" spans="1:12" ht="37.5" x14ac:dyDescent="0.25">
      <c r="A3" s="107" t="s">
        <v>0</v>
      </c>
      <c r="B3" s="108" t="s">
        <v>4</v>
      </c>
      <c r="C3" s="108" t="s">
        <v>1</v>
      </c>
      <c r="D3" s="109" t="s">
        <v>5</v>
      </c>
      <c r="E3" s="109" t="s">
        <v>6</v>
      </c>
      <c r="F3" s="110" t="s">
        <v>7</v>
      </c>
      <c r="G3" s="111" t="s">
        <v>2</v>
      </c>
      <c r="H3" s="109" t="s">
        <v>8</v>
      </c>
      <c r="I3" s="109" t="s">
        <v>3</v>
      </c>
      <c r="J3" s="109" t="s">
        <v>9</v>
      </c>
      <c r="K3" s="112" t="s">
        <v>10</v>
      </c>
      <c r="L3" s="1" t="s">
        <v>11</v>
      </c>
    </row>
    <row r="4" spans="1:12" x14ac:dyDescent="0.25">
      <c r="A4" s="2"/>
      <c r="B4" s="3"/>
      <c r="C4" s="4"/>
      <c r="D4" s="5"/>
      <c r="E4" s="5"/>
      <c r="F4" s="5"/>
      <c r="G4" s="6"/>
      <c r="H4" s="5"/>
      <c r="I4" s="5"/>
      <c r="J4" s="5"/>
      <c r="K4" s="7"/>
      <c r="L4" s="8"/>
    </row>
    <row r="5" spans="1:12" x14ac:dyDescent="0.25">
      <c r="A5" s="2"/>
      <c r="B5" s="9"/>
      <c r="C5" s="10"/>
      <c r="D5" s="5"/>
      <c r="E5" s="5"/>
      <c r="F5" s="5"/>
      <c r="G5" s="6"/>
      <c r="H5" s="5"/>
      <c r="I5" s="5"/>
      <c r="J5" s="5"/>
      <c r="K5" s="7"/>
      <c r="L5" s="8"/>
    </row>
    <row r="6" spans="1:12" x14ac:dyDescent="0.25">
      <c r="A6" s="11"/>
      <c r="B6" s="12"/>
      <c r="C6" s="13"/>
      <c r="D6" s="14"/>
      <c r="E6" s="14"/>
      <c r="F6" s="14"/>
      <c r="G6" s="15"/>
      <c r="H6" s="14"/>
      <c r="I6" s="14"/>
      <c r="J6" s="14"/>
      <c r="K6" s="7"/>
      <c r="L6" s="8"/>
    </row>
    <row r="7" spans="1:12" x14ac:dyDescent="0.25">
      <c r="A7" s="11"/>
      <c r="B7" s="9"/>
      <c r="C7" s="13"/>
      <c r="D7" s="14"/>
      <c r="E7" s="14"/>
      <c r="F7" s="14"/>
      <c r="G7" s="15"/>
      <c r="H7" s="14"/>
      <c r="I7" s="14"/>
      <c r="J7" s="16"/>
      <c r="K7" s="7"/>
      <c r="L7" s="8"/>
    </row>
    <row r="8" spans="1:12" x14ac:dyDescent="0.25">
      <c r="A8" s="11"/>
      <c r="B8" s="17"/>
      <c r="C8" s="13"/>
      <c r="D8" s="14"/>
      <c r="E8" s="14"/>
      <c r="F8" s="14"/>
      <c r="G8" s="15"/>
      <c r="H8" s="14"/>
      <c r="I8" s="14"/>
      <c r="J8" s="14"/>
      <c r="K8" s="7"/>
      <c r="L8" s="8"/>
    </row>
    <row r="9" spans="1:12" x14ac:dyDescent="0.25">
      <c r="A9" s="2"/>
      <c r="B9" s="17"/>
      <c r="C9" s="10"/>
      <c r="D9" s="5"/>
      <c r="E9" s="5"/>
      <c r="F9" s="5"/>
      <c r="G9" s="6"/>
      <c r="H9" s="5"/>
      <c r="I9" s="5"/>
      <c r="J9" s="5"/>
      <c r="K9" s="7"/>
      <c r="L9" s="8"/>
    </row>
    <row r="10" spans="1:12" x14ac:dyDescent="0.25">
      <c r="A10" s="11"/>
      <c r="B10" s="17"/>
      <c r="C10" s="13"/>
      <c r="D10" s="5"/>
      <c r="E10" s="5"/>
      <c r="F10" s="14"/>
      <c r="G10" s="6"/>
      <c r="H10" s="14"/>
      <c r="I10" s="14"/>
      <c r="J10" s="5"/>
      <c r="K10" s="7"/>
      <c r="L10" s="8"/>
    </row>
    <row r="11" spans="1:12" x14ac:dyDescent="0.25">
      <c r="A11" s="11"/>
      <c r="B11" s="17"/>
      <c r="C11" s="13"/>
      <c r="D11" s="5"/>
      <c r="E11" s="5"/>
      <c r="F11" s="14"/>
      <c r="G11" s="6"/>
      <c r="H11" s="14"/>
      <c r="I11" s="14"/>
      <c r="J11" s="5"/>
      <c r="K11" s="7"/>
      <c r="L11" s="18"/>
    </row>
    <row r="12" spans="1:12" x14ac:dyDescent="0.25">
      <c r="A12" s="11"/>
      <c r="B12" s="17"/>
      <c r="C12" s="13"/>
      <c r="D12" s="5"/>
      <c r="E12" s="5"/>
      <c r="F12" s="14"/>
      <c r="G12" s="6"/>
      <c r="H12" s="14"/>
      <c r="I12" s="14"/>
      <c r="J12" s="5"/>
      <c r="K12" s="7"/>
      <c r="L12" s="8"/>
    </row>
    <row r="13" spans="1:12" x14ac:dyDescent="0.25">
      <c r="A13" s="11"/>
      <c r="B13" s="12"/>
      <c r="C13" s="13"/>
      <c r="D13" s="5"/>
      <c r="E13" s="5"/>
      <c r="F13" s="14"/>
      <c r="G13" s="6"/>
      <c r="H13" s="14"/>
      <c r="I13" s="14"/>
      <c r="J13" s="5"/>
      <c r="K13" s="7"/>
      <c r="L13" s="8"/>
    </row>
    <row r="14" spans="1:12" x14ac:dyDescent="0.25">
      <c r="A14" s="2"/>
      <c r="B14" s="9"/>
      <c r="C14" s="10"/>
      <c r="D14" s="5"/>
      <c r="E14" s="5"/>
      <c r="F14" s="5"/>
      <c r="G14" s="6"/>
      <c r="H14" s="5"/>
      <c r="I14" s="5"/>
      <c r="J14" s="5"/>
      <c r="K14" s="7"/>
      <c r="L14" s="18"/>
    </row>
    <row r="15" spans="1:12" x14ac:dyDescent="0.25">
      <c r="A15" s="19"/>
      <c r="B15" s="9"/>
      <c r="C15" s="10"/>
      <c r="D15" s="5"/>
      <c r="E15" s="5"/>
      <c r="F15" s="5"/>
      <c r="G15" s="6"/>
      <c r="H15" s="5"/>
      <c r="I15" s="5"/>
      <c r="J15" s="5"/>
      <c r="K15" s="7"/>
      <c r="L15" s="18"/>
    </row>
    <row r="16" spans="1:12" x14ac:dyDescent="0.25">
      <c r="A16" s="11"/>
      <c r="B16" s="17"/>
      <c r="C16" s="13"/>
      <c r="D16" s="5"/>
      <c r="E16" s="5"/>
      <c r="F16" s="14"/>
      <c r="G16" s="6"/>
      <c r="H16" s="14"/>
      <c r="I16" s="14"/>
      <c r="J16" s="5"/>
      <c r="K16" s="7"/>
      <c r="L16" s="18"/>
    </row>
    <row r="17" spans="1:12" x14ac:dyDescent="0.25">
      <c r="A17" s="2"/>
      <c r="B17" s="17"/>
      <c r="C17" s="10"/>
      <c r="D17" s="5"/>
      <c r="E17" s="5"/>
      <c r="F17" s="5"/>
      <c r="G17" s="6"/>
      <c r="H17" s="5"/>
      <c r="I17" s="5"/>
      <c r="J17" s="5"/>
      <c r="K17" s="7"/>
      <c r="L17" s="18"/>
    </row>
    <row r="18" spans="1:12" x14ac:dyDescent="0.25">
      <c r="A18" s="11"/>
      <c r="B18" s="17"/>
      <c r="C18" s="13"/>
      <c r="D18" s="5"/>
      <c r="E18" s="5"/>
      <c r="F18" s="14"/>
      <c r="G18" s="6"/>
      <c r="H18" s="14"/>
      <c r="I18" s="14"/>
      <c r="J18" s="5"/>
      <c r="K18" s="7"/>
      <c r="L18" s="18"/>
    </row>
    <row r="19" spans="1:12" x14ac:dyDescent="0.25">
      <c r="A19" s="2"/>
      <c r="B19" s="9"/>
      <c r="C19" s="10"/>
      <c r="D19" s="5"/>
      <c r="E19" s="5"/>
      <c r="F19" s="5"/>
      <c r="G19" s="6"/>
      <c r="H19" s="5"/>
      <c r="I19" s="5"/>
      <c r="J19" s="5"/>
      <c r="K19" s="7"/>
      <c r="L19" s="18"/>
    </row>
    <row r="20" spans="1:12" x14ac:dyDescent="0.25">
      <c r="A20" s="11"/>
      <c r="B20" s="9"/>
      <c r="C20" s="10"/>
      <c r="D20" s="5"/>
      <c r="E20" s="5"/>
      <c r="F20" s="14"/>
      <c r="G20" s="6"/>
      <c r="H20" s="14"/>
      <c r="I20" s="14"/>
      <c r="J20" s="5"/>
      <c r="K20" s="7"/>
      <c r="L20" s="18"/>
    </row>
    <row r="21" spans="1:12" x14ac:dyDescent="0.25">
      <c r="A21" s="2"/>
      <c r="B21" s="9"/>
      <c r="C21" s="10"/>
      <c r="D21" s="5"/>
      <c r="E21" s="5"/>
      <c r="F21" s="5"/>
      <c r="G21" s="6"/>
      <c r="H21" s="5"/>
      <c r="I21" s="5"/>
      <c r="J21" s="5"/>
      <c r="K21" s="7"/>
      <c r="L21" s="18"/>
    </row>
    <row r="22" spans="1:12" x14ac:dyDescent="0.25">
      <c r="A22" s="11"/>
      <c r="B22" s="17"/>
      <c r="C22" s="13"/>
      <c r="D22" s="5"/>
      <c r="E22" s="5"/>
      <c r="F22" s="14"/>
      <c r="G22" s="6"/>
      <c r="H22" s="14"/>
      <c r="I22" s="14"/>
      <c r="J22" s="5"/>
      <c r="K22" s="7"/>
      <c r="L22" s="18"/>
    </row>
    <row r="23" spans="1:12" x14ac:dyDescent="0.25">
      <c r="A23" s="11"/>
      <c r="B23" s="17"/>
      <c r="C23" s="13"/>
      <c r="D23" s="5"/>
      <c r="E23" s="5"/>
      <c r="F23" s="14"/>
      <c r="G23" s="6"/>
      <c r="H23" s="14"/>
      <c r="I23" s="14"/>
      <c r="J23" s="5"/>
      <c r="K23" s="7"/>
      <c r="L23" s="18"/>
    </row>
    <row r="24" spans="1:12" x14ac:dyDescent="0.25">
      <c r="A24" s="2"/>
      <c r="B24" s="20"/>
      <c r="C24" s="10"/>
      <c r="D24" s="5"/>
      <c r="E24" s="5"/>
      <c r="F24" s="5"/>
      <c r="G24" s="6"/>
      <c r="H24" s="5"/>
      <c r="I24" s="5"/>
      <c r="J24" s="5"/>
      <c r="K24" s="7"/>
      <c r="L24" s="18"/>
    </row>
    <row r="25" spans="1:12" x14ac:dyDescent="0.25">
      <c r="A25" s="2"/>
      <c r="B25" s="9"/>
      <c r="C25" s="10"/>
      <c r="D25" s="5"/>
      <c r="E25" s="5"/>
      <c r="F25" s="5"/>
      <c r="G25" s="6"/>
      <c r="H25" s="5"/>
      <c r="I25" s="5"/>
      <c r="J25" s="5"/>
      <c r="K25" s="7"/>
      <c r="L25" s="18"/>
    </row>
    <row r="26" spans="1:12" x14ac:dyDescent="0.25">
      <c r="A26" s="19"/>
      <c r="B26" s="9"/>
      <c r="C26" s="10"/>
      <c r="D26" s="5"/>
      <c r="E26" s="5"/>
      <c r="F26" s="5"/>
      <c r="G26" s="6"/>
      <c r="H26" s="5"/>
      <c r="I26" s="5"/>
      <c r="J26" s="5"/>
      <c r="K26" s="7"/>
      <c r="L26" s="18"/>
    </row>
    <row r="27" spans="1:12" x14ac:dyDescent="0.25">
      <c r="A27" s="11"/>
      <c r="B27" s="17"/>
      <c r="C27" s="13"/>
      <c r="D27" s="5"/>
      <c r="E27" s="5"/>
      <c r="F27" s="14"/>
      <c r="G27" s="6"/>
      <c r="H27" s="14"/>
      <c r="I27" s="14"/>
      <c r="J27" s="5"/>
      <c r="K27" s="7"/>
      <c r="L27" s="18"/>
    </row>
    <row r="28" spans="1:12" x14ac:dyDescent="0.25">
      <c r="A28" s="11"/>
      <c r="B28" s="17"/>
      <c r="C28" s="13"/>
      <c r="D28" s="5"/>
      <c r="E28" s="5"/>
      <c r="F28" s="14"/>
      <c r="G28" s="6"/>
      <c r="H28" s="14"/>
      <c r="I28" s="14"/>
      <c r="J28" s="5"/>
      <c r="K28" s="7"/>
      <c r="L28" s="18"/>
    </row>
    <row r="29" spans="1:12" x14ac:dyDescent="0.25">
      <c r="A29" s="19"/>
      <c r="B29" s="9"/>
      <c r="C29" s="10"/>
      <c r="D29" s="5"/>
      <c r="E29" s="5"/>
      <c r="F29" s="5"/>
      <c r="G29" s="6"/>
      <c r="H29" s="5"/>
      <c r="I29" s="5"/>
      <c r="J29" s="5"/>
      <c r="K29" s="7"/>
      <c r="L29" s="18"/>
    </row>
    <row r="30" spans="1:12" x14ac:dyDescent="0.25">
      <c r="A30" s="11"/>
      <c r="B30" s="17"/>
      <c r="C30" s="13"/>
      <c r="D30" s="5"/>
      <c r="E30" s="5"/>
      <c r="F30" s="14"/>
      <c r="G30" s="6"/>
      <c r="H30" s="14"/>
      <c r="I30" s="14"/>
      <c r="J30" s="5"/>
      <c r="K30" s="7"/>
      <c r="L30" s="18"/>
    </row>
  </sheetData>
  <mergeCells count="1">
    <mergeCell ref="A1:L1"/>
  </mergeCells>
  <pageMargins left="0.7" right="0.7" top="0.75" bottom="0.75" header="0.3" footer="0.3"/>
  <pageSetup paperSize="5" scale="81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zoomScale="130" zoomScaleNormal="130" workbookViewId="0">
      <selection sqref="A1:XFD1"/>
    </sheetView>
  </sheetViews>
  <sheetFormatPr defaultRowHeight="15" x14ac:dyDescent="0.25"/>
  <cols>
    <col min="2" max="2" width="25.7109375" customWidth="1"/>
    <col min="4" max="4" width="9.140625" customWidth="1"/>
  </cols>
  <sheetData>
    <row r="1" spans="1:5" ht="28.5" customHeight="1" x14ac:dyDescent="0.3">
      <c r="A1" s="35" t="s">
        <v>12</v>
      </c>
      <c r="B1" s="36"/>
      <c r="C1" s="36"/>
      <c r="D1" s="36"/>
      <c r="E1" s="37"/>
    </row>
    <row r="2" spans="1:5" ht="15.75" thickBot="1" x14ac:dyDescent="0.3">
      <c r="A2" s="21"/>
      <c r="B2" s="22"/>
      <c r="C2" s="22"/>
      <c r="D2" s="22"/>
      <c r="E2" s="23"/>
    </row>
    <row r="3" spans="1:5" x14ac:dyDescent="0.25">
      <c r="A3" s="21"/>
      <c r="B3" s="24" t="s">
        <v>13</v>
      </c>
      <c r="C3" s="30">
        <v>8</v>
      </c>
      <c r="D3" s="22" t="s">
        <v>16</v>
      </c>
      <c r="E3" s="23"/>
    </row>
    <row r="4" spans="1:5" x14ac:dyDescent="0.25">
      <c r="A4" s="21"/>
      <c r="B4" s="24" t="s">
        <v>15</v>
      </c>
      <c r="C4" s="31">
        <v>30</v>
      </c>
      <c r="D4" s="22" t="s">
        <v>17</v>
      </c>
      <c r="E4" s="23"/>
    </row>
    <row r="5" spans="1:5" x14ac:dyDescent="0.25">
      <c r="A5" s="21"/>
      <c r="B5" s="24" t="s">
        <v>14</v>
      </c>
      <c r="C5" s="31">
        <v>30</v>
      </c>
      <c r="D5" s="22" t="s">
        <v>17</v>
      </c>
      <c r="E5" s="23"/>
    </row>
    <row r="6" spans="1:5" x14ac:dyDescent="0.25">
      <c r="A6" s="21"/>
      <c r="B6" s="24" t="s">
        <v>19</v>
      </c>
      <c r="C6" s="31">
        <v>60</v>
      </c>
      <c r="D6" s="22" t="s">
        <v>17</v>
      </c>
      <c r="E6" s="23"/>
    </row>
    <row r="7" spans="1:5" ht="15.75" thickBot="1" x14ac:dyDescent="0.3">
      <c r="A7" s="21"/>
      <c r="B7" s="24" t="s">
        <v>20</v>
      </c>
      <c r="C7" s="32">
        <f>(C3*60)-C4-C5-C6</f>
        <v>360</v>
      </c>
      <c r="D7" s="22" t="s">
        <v>17</v>
      </c>
      <c r="E7" s="23"/>
    </row>
    <row r="8" spans="1:5" ht="15.75" thickBot="1" x14ac:dyDescent="0.3">
      <c r="A8" s="21"/>
      <c r="B8" s="22"/>
      <c r="C8" s="22"/>
      <c r="D8" s="22"/>
      <c r="E8" s="23"/>
    </row>
    <row r="9" spans="1:5" ht="15.75" thickBot="1" x14ac:dyDescent="0.3">
      <c r="A9" s="21"/>
      <c r="B9" s="24" t="s">
        <v>18</v>
      </c>
      <c r="C9" s="33">
        <v>40</v>
      </c>
      <c r="D9" s="22" t="s">
        <v>22</v>
      </c>
      <c r="E9" s="23"/>
    </row>
    <row r="10" spans="1:5" ht="15.75" thickBot="1" x14ac:dyDescent="0.3">
      <c r="A10" s="21"/>
      <c r="B10" s="24"/>
      <c r="C10" s="22"/>
      <c r="D10" s="22"/>
      <c r="E10" s="23"/>
    </row>
    <row r="11" spans="1:5" x14ac:dyDescent="0.25">
      <c r="A11" s="21"/>
      <c r="B11" s="25" t="s">
        <v>21</v>
      </c>
      <c r="C11" s="34">
        <f>C7/C9</f>
        <v>9</v>
      </c>
      <c r="D11" s="22" t="s">
        <v>17</v>
      </c>
      <c r="E11" s="23"/>
    </row>
    <row r="12" spans="1:5" ht="15.75" thickBot="1" x14ac:dyDescent="0.3">
      <c r="A12" s="21"/>
      <c r="B12" s="26"/>
      <c r="C12" s="32">
        <f>C11*60</f>
        <v>540</v>
      </c>
      <c r="D12" s="22" t="s">
        <v>23</v>
      </c>
      <c r="E12" s="23"/>
    </row>
    <row r="13" spans="1:5" ht="15.75" thickBot="1" x14ac:dyDescent="0.3">
      <c r="A13" s="27"/>
      <c r="B13" s="28"/>
      <c r="C13" s="28"/>
      <c r="D13" s="28"/>
      <c r="E13" s="29"/>
    </row>
  </sheetData>
  <mergeCells count="2">
    <mergeCell ref="B11:B12"/>
    <mergeCell ref="A1:E1"/>
  </mergeCells>
  <pageMargins left="0.7" right="0.7" top="0.75" bottom="0.7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zoomScaleNormal="100" workbookViewId="0">
      <selection sqref="A1:F1"/>
    </sheetView>
  </sheetViews>
  <sheetFormatPr defaultRowHeight="15" x14ac:dyDescent="0.25"/>
  <cols>
    <col min="2" max="2" width="18" customWidth="1"/>
    <col min="3" max="3" width="92.42578125" customWidth="1"/>
    <col min="4" max="5" width="13.7109375" customWidth="1"/>
  </cols>
  <sheetData>
    <row r="1" spans="1:6" ht="28.5" customHeight="1" x14ac:dyDescent="0.35">
      <c r="A1" s="104" t="s">
        <v>42</v>
      </c>
      <c r="B1" s="104"/>
      <c r="C1" s="104"/>
      <c r="D1" s="104"/>
      <c r="E1" s="104"/>
      <c r="F1" s="104"/>
    </row>
    <row r="3" spans="1:6" ht="93.75" x14ac:dyDescent="0.25">
      <c r="A3" s="40" t="s">
        <v>24</v>
      </c>
      <c r="B3" s="41" t="s">
        <v>4</v>
      </c>
      <c r="C3" s="41" t="s">
        <v>28</v>
      </c>
      <c r="D3" s="41" t="s">
        <v>25</v>
      </c>
      <c r="E3" s="41" t="s">
        <v>26</v>
      </c>
      <c r="F3" s="41" t="s">
        <v>27</v>
      </c>
    </row>
    <row r="4" spans="1:6" ht="15.75" x14ac:dyDescent="0.25">
      <c r="A4" s="38">
        <v>1</v>
      </c>
      <c r="B4" s="42"/>
      <c r="C4" s="43"/>
      <c r="D4" s="42"/>
      <c r="E4" s="42"/>
      <c r="F4" s="39">
        <f>Table13[[#This Row],[Positive Impact on Flow (10=great, 1=little)]]*Table13[[#This Row],[Execution Challenge  (1=difficult, 10=easy)]]</f>
        <v>0</v>
      </c>
    </row>
    <row r="5" spans="1:6" ht="15.75" x14ac:dyDescent="0.25">
      <c r="A5" s="38">
        <v>2</v>
      </c>
      <c r="B5" s="42"/>
      <c r="C5" s="44"/>
      <c r="D5" s="45"/>
      <c r="E5" s="45"/>
      <c r="F5" s="39">
        <f>Table13[[#This Row],[Positive Impact on Flow (10=great, 1=little)]]*Table13[[#This Row],[Execution Challenge  (1=difficult, 10=easy)]]</f>
        <v>0</v>
      </c>
    </row>
    <row r="6" spans="1:6" ht="15.75" x14ac:dyDescent="0.25">
      <c r="A6" s="38">
        <v>3</v>
      </c>
      <c r="B6" s="42"/>
      <c r="C6" s="43"/>
      <c r="D6" s="42"/>
      <c r="E6" s="42"/>
      <c r="F6" s="39">
        <f>Table13[[#This Row],[Positive Impact on Flow (10=great, 1=little)]]*Table13[[#This Row],[Execution Challenge  (1=difficult, 10=easy)]]</f>
        <v>0</v>
      </c>
    </row>
    <row r="7" spans="1:6" ht="15.75" x14ac:dyDescent="0.25">
      <c r="A7" s="38">
        <v>4</v>
      </c>
      <c r="B7" s="42"/>
      <c r="C7" s="44"/>
      <c r="D7" s="45"/>
      <c r="E7" s="45"/>
      <c r="F7" s="39">
        <f>Table13[[#This Row],[Positive Impact on Flow (10=great, 1=little)]]*Table13[[#This Row],[Execution Challenge  (1=difficult, 10=easy)]]</f>
        <v>0</v>
      </c>
    </row>
    <row r="8" spans="1:6" ht="15.75" x14ac:dyDescent="0.25">
      <c r="A8" s="38">
        <v>5</v>
      </c>
      <c r="B8" s="42"/>
      <c r="C8" s="43"/>
      <c r="D8" s="45"/>
      <c r="E8" s="45"/>
      <c r="F8" s="39">
        <f>Table13[[#This Row],[Positive Impact on Flow (10=great, 1=little)]]*Table13[[#This Row],[Execution Challenge  (1=difficult, 10=easy)]]</f>
        <v>0</v>
      </c>
    </row>
    <row r="9" spans="1:6" ht="15.75" x14ac:dyDescent="0.25">
      <c r="A9" s="38">
        <v>6</v>
      </c>
      <c r="B9" s="42"/>
      <c r="C9" s="44"/>
      <c r="D9" s="42"/>
      <c r="E9" s="42"/>
      <c r="F9" s="39">
        <f>Table13[[#This Row],[Positive Impact on Flow (10=great, 1=little)]]*Table13[[#This Row],[Execution Challenge  (1=difficult, 10=easy)]]</f>
        <v>0</v>
      </c>
    </row>
    <row r="10" spans="1:6" ht="15.75" x14ac:dyDescent="0.25">
      <c r="A10" s="38">
        <v>7</v>
      </c>
      <c r="B10" s="45"/>
      <c r="C10" s="43"/>
      <c r="D10" s="45"/>
      <c r="E10" s="45"/>
      <c r="F10" s="39">
        <f>Table13[[#This Row],[Positive Impact on Flow (10=great, 1=little)]]*Table13[[#This Row],[Execution Challenge  (1=difficult, 10=easy)]]</f>
        <v>0</v>
      </c>
    </row>
    <row r="11" spans="1:6" ht="15.75" x14ac:dyDescent="0.25">
      <c r="A11" s="38">
        <v>8</v>
      </c>
      <c r="B11" s="45"/>
      <c r="C11" s="44"/>
      <c r="D11" s="45"/>
      <c r="E11" s="45"/>
      <c r="F11" s="39">
        <f>Table13[[#This Row],[Positive Impact on Flow (10=great, 1=little)]]*Table13[[#This Row],[Execution Challenge  (1=difficult, 10=easy)]]</f>
        <v>0</v>
      </c>
    </row>
    <row r="12" spans="1:6" ht="15.75" x14ac:dyDescent="0.25">
      <c r="A12" s="38">
        <v>9</v>
      </c>
      <c r="B12" s="42"/>
      <c r="C12" s="43"/>
      <c r="D12" s="42"/>
      <c r="E12" s="42"/>
      <c r="F12" s="39">
        <f>Table13[[#This Row],[Positive Impact on Flow (10=great, 1=little)]]*Table13[[#This Row],[Execution Challenge  (1=difficult, 10=easy)]]</f>
        <v>0</v>
      </c>
    </row>
    <row r="13" spans="1:6" ht="15.75" x14ac:dyDescent="0.25">
      <c r="A13" s="38">
        <v>10</v>
      </c>
      <c r="B13" s="42"/>
      <c r="C13" s="44"/>
      <c r="D13" s="42"/>
      <c r="E13" s="42"/>
      <c r="F13" s="39">
        <f>Table13[[#This Row],[Positive Impact on Flow (10=great, 1=little)]]*Table13[[#This Row],[Execution Challenge  (1=difficult, 10=easy)]]</f>
        <v>0</v>
      </c>
    </row>
    <row r="14" spans="1:6" ht="15.75" x14ac:dyDescent="0.25">
      <c r="A14" s="38">
        <v>11</v>
      </c>
      <c r="B14" s="42"/>
      <c r="C14" s="43"/>
      <c r="D14" s="42"/>
      <c r="E14" s="42"/>
      <c r="F14" s="39">
        <f>Table13[[#This Row],[Positive Impact on Flow (10=great, 1=little)]]*Table13[[#This Row],[Execution Challenge  (1=difficult, 10=easy)]]</f>
        <v>0</v>
      </c>
    </row>
    <row r="15" spans="1:6" ht="15.75" x14ac:dyDescent="0.25">
      <c r="A15" s="38">
        <v>12</v>
      </c>
      <c r="B15" s="42"/>
      <c r="C15" s="46"/>
      <c r="D15" s="42"/>
      <c r="E15" s="42"/>
      <c r="F15" s="39">
        <f>Table13[[#This Row],[Positive Impact on Flow (10=great, 1=little)]]*Table13[[#This Row],[Execution Challenge  (1=difficult, 10=easy)]]</f>
        <v>0</v>
      </c>
    </row>
    <row r="16" spans="1:6" ht="15.75" x14ac:dyDescent="0.25">
      <c r="A16" s="38">
        <v>13</v>
      </c>
      <c r="B16" s="42"/>
      <c r="C16" s="47"/>
      <c r="D16" s="45"/>
      <c r="E16" s="45"/>
      <c r="F16" s="39">
        <f>Table13[[#This Row],[Positive Impact on Flow (10=great, 1=little)]]*Table13[[#This Row],[Execution Challenge  (1=difficult, 10=easy)]]</f>
        <v>0</v>
      </c>
    </row>
    <row r="17" spans="1:6" ht="15.75" x14ac:dyDescent="0.25">
      <c r="A17" s="38">
        <v>14</v>
      </c>
      <c r="B17" s="42"/>
      <c r="C17" s="46"/>
      <c r="D17" s="45"/>
      <c r="E17" s="45"/>
      <c r="F17" s="39">
        <f>Table13[[#This Row],[Positive Impact on Flow (10=great, 1=little)]]*Table13[[#This Row],[Execution Challenge  (1=difficult, 10=easy)]]</f>
        <v>0</v>
      </c>
    </row>
    <row r="18" spans="1:6" ht="15.75" x14ac:dyDescent="0.25">
      <c r="A18" s="38">
        <v>16</v>
      </c>
      <c r="B18" s="42"/>
      <c r="C18" s="42"/>
      <c r="D18" s="42"/>
      <c r="E18" s="42"/>
      <c r="F18" s="39">
        <f>Table13[[#This Row],[Positive Impact on Flow (10=great, 1=little)]]*Table13[[#This Row],[Execution Challenge  (1=difficult, 10=easy)]]</f>
        <v>0</v>
      </c>
    </row>
    <row r="19" spans="1:6" ht="15.75" x14ac:dyDescent="0.25">
      <c r="A19" s="38">
        <v>17</v>
      </c>
      <c r="B19" s="42"/>
      <c r="C19" s="42"/>
      <c r="D19" s="42"/>
      <c r="E19" s="42"/>
      <c r="F19" s="39">
        <f>Table13[[#This Row],[Positive Impact on Flow (10=great, 1=little)]]*Table13[[#This Row],[Execution Challenge  (1=difficult, 10=easy)]]</f>
        <v>0</v>
      </c>
    </row>
    <row r="20" spans="1:6" ht="15.75" x14ac:dyDescent="0.25">
      <c r="A20" s="38">
        <v>18</v>
      </c>
      <c r="B20" s="42"/>
      <c r="C20" s="42"/>
      <c r="D20" s="42"/>
      <c r="E20" s="42"/>
      <c r="F20" s="39">
        <f>Table13[[#This Row],[Positive Impact on Flow (10=great, 1=little)]]*Table13[[#This Row],[Execution Challenge  (1=difficult, 10=easy)]]</f>
        <v>0</v>
      </c>
    </row>
    <row r="21" spans="1:6" ht="15.75" x14ac:dyDescent="0.25">
      <c r="A21" s="38">
        <v>19</v>
      </c>
      <c r="B21" s="42"/>
      <c r="C21" s="42"/>
      <c r="D21" s="42"/>
      <c r="E21" s="42"/>
      <c r="F21" s="39">
        <f>Table13[[#This Row],[Positive Impact on Flow (10=great, 1=little)]]*Table13[[#This Row],[Execution Challenge  (1=difficult, 10=easy)]]</f>
        <v>0</v>
      </c>
    </row>
    <row r="22" spans="1:6" ht="15.75" x14ac:dyDescent="0.25">
      <c r="A22" s="38">
        <v>20</v>
      </c>
      <c r="B22" s="42"/>
      <c r="C22" s="42"/>
      <c r="D22" s="42"/>
      <c r="E22" s="42"/>
      <c r="F22" s="39">
        <f>Table13[[#This Row],[Positive Impact on Flow (10=great, 1=little)]]*Table13[[#This Row],[Execution Challenge  (1=difficult, 10=easy)]]</f>
        <v>0</v>
      </c>
    </row>
    <row r="23" spans="1:6" ht="15.75" x14ac:dyDescent="0.25">
      <c r="A23" s="38">
        <v>21</v>
      </c>
      <c r="B23" s="42"/>
      <c r="C23" s="42"/>
      <c r="D23" s="45"/>
      <c r="E23" s="45"/>
      <c r="F23" s="39">
        <f>Table13[[#This Row],[Positive Impact on Flow (10=great, 1=little)]]*Table13[[#This Row],[Execution Challenge  (1=difficult, 10=easy)]]</f>
        <v>0</v>
      </c>
    </row>
    <row r="24" spans="1:6" ht="15.75" x14ac:dyDescent="0.25">
      <c r="A24" s="38">
        <v>22</v>
      </c>
      <c r="B24" s="42"/>
      <c r="C24" s="42"/>
      <c r="D24" s="45"/>
      <c r="E24" s="45"/>
      <c r="F24" s="39">
        <f>Table13[[#This Row],[Positive Impact on Flow (10=great, 1=little)]]*Table13[[#This Row],[Execution Challenge  (1=difficult, 10=easy)]]</f>
        <v>0</v>
      </c>
    </row>
    <row r="25" spans="1:6" ht="15.75" x14ac:dyDescent="0.25">
      <c r="A25" s="38">
        <v>23</v>
      </c>
      <c r="B25" s="45"/>
      <c r="C25" s="42"/>
      <c r="D25" s="45"/>
      <c r="E25" s="45"/>
      <c r="F25" s="39">
        <f>Table13[[#This Row],[Positive Impact on Flow (10=great, 1=little)]]*Table13[[#This Row],[Execution Challenge  (1=difficult, 10=easy)]]</f>
        <v>0</v>
      </c>
    </row>
    <row r="26" spans="1:6" ht="15.75" x14ac:dyDescent="0.25">
      <c r="A26" s="38">
        <v>24</v>
      </c>
      <c r="B26" s="45"/>
      <c r="C26" s="42"/>
      <c r="D26" s="45"/>
      <c r="E26" s="45"/>
      <c r="F26" s="39">
        <f>Table13[[#This Row],[Positive Impact on Flow (10=great, 1=little)]]*Table13[[#This Row],[Execution Challenge  (1=difficult, 10=easy)]]</f>
        <v>0</v>
      </c>
    </row>
    <row r="27" spans="1:6" ht="15.75" x14ac:dyDescent="0.25">
      <c r="A27" s="38">
        <v>25</v>
      </c>
      <c r="B27" s="42"/>
      <c r="C27" s="42"/>
      <c r="D27" s="42"/>
      <c r="E27" s="42"/>
      <c r="F27" s="39">
        <f>Table13[[#This Row],[Positive Impact on Flow (10=great, 1=little)]]*Table13[[#This Row],[Execution Challenge  (1=difficult, 10=easy)]]</f>
        <v>0</v>
      </c>
    </row>
    <row r="28" spans="1:6" ht="15.75" x14ac:dyDescent="0.25">
      <c r="A28" s="38">
        <v>26</v>
      </c>
      <c r="B28" s="42"/>
      <c r="C28" s="42"/>
      <c r="D28" s="42"/>
      <c r="E28" s="42"/>
      <c r="F28" s="39">
        <f>Table13[[#This Row],[Positive Impact on Flow (10=great, 1=little)]]*Table13[[#This Row],[Execution Challenge  (1=difficult, 10=easy)]]</f>
        <v>0</v>
      </c>
    </row>
    <row r="29" spans="1:6" ht="15.75" x14ac:dyDescent="0.25">
      <c r="A29" s="38">
        <v>27</v>
      </c>
      <c r="B29" s="42"/>
      <c r="C29" s="42"/>
      <c r="D29" s="42"/>
      <c r="E29" s="42"/>
      <c r="F29" s="39">
        <f>Table13[[#This Row],[Positive Impact on Flow (10=great, 1=little)]]*Table13[[#This Row],[Execution Challenge  (1=difficult, 10=easy)]]</f>
        <v>0</v>
      </c>
    </row>
    <row r="30" spans="1:6" ht="15.75" x14ac:dyDescent="0.25">
      <c r="A30" s="38">
        <v>28</v>
      </c>
      <c r="B30" s="42"/>
      <c r="C30" s="42"/>
      <c r="D30" s="44"/>
      <c r="E30" s="44"/>
      <c r="F30" s="39">
        <f>Table13[[#This Row],[Positive Impact on Flow (10=great, 1=little)]]*Table13[[#This Row],[Execution Challenge  (1=difficult, 10=easy)]]</f>
        <v>0</v>
      </c>
    </row>
    <row r="31" spans="1:6" ht="15.75" x14ac:dyDescent="0.25">
      <c r="A31" s="38">
        <v>29</v>
      </c>
      <c r="B31" s="42"/>
      <c r="C31" s="42"/>
      <c r="D31" s="44"/>
      <c r="E31" s="44"/>
      <c r="F31" s="39">
        <f>Table13[[#This Row],[Positive Impact on Flow (10=great, 1=little)]]*Table13[[#This Row],[Execution Challenge  (1=difficult, 10=easy)]]</f>
        <v>0</v>
      </c>
    </row>
  </sheetData>
  <mergeCells count="1">
    <mergeCell ref="A1:F1"/>
  </mergeCells>
  <pageMargins left="0.7" right="0.7" top="0.75" bottom="0.75" header="0.3" footer="0.3"/>
  <pageSetup paperSize="5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>
      <selection activeCell="C5" sqref="C5"/>
    </sheetView>
  </sheetViews>
  <sheetFormatPr defaultRowHeight="15" x14ac:dyDescent="0.25"/>
  <sheetData/>
  <pageMargins left="0.7" right="0.7" top="0.75" bottom="0.75" header="0.3" footer="0.3"/>
  <pageSetup paperSize="5" scale="7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zoomScaleNormal="100" workbookViewId="0">
      <selection activeCell="J5" sqref="J5"/>
    </sheetView>
  </sheetViews>
  <sheetFormatPr defaultRowHeight="15" x14ac:dyDescent="0.25"/>
  <cols>
    <col min="1" max="1" width="6.140625" customWidth="1"/>
    <col min="2" max="2" width="24.7109375" customWidth="1"/>
    <col min="3" max="3" width="14" customWidth="1"/>
    <col min="4" max="6" width="17.7109375" customWidth="1"/>
    <col min="7" max="7" width="12.7109375" customWidth="1"/>
    <col min="9" max="13" width="5.5703125" customWidth="1"/>
  </cols>
  <sheetData>
    <row r="1" spans="1:14" ht="28.5" x14ac:dyDescent="0.45">
      <c r="A1" s="58" t="s">
        <v>41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7"/>
    </row>
    <row r="2" spans="1:14" ht="16.5" thickBot="1" x14ac:dyDescent="0.3">
      <c r="A2" s="102" t="s">
        <v>29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1"/>
    </row>
    <row r="3" spans="1:14" x14ac:dyDescent="0.25">
      <c r="A3" s="62" t="s">
        <v>30</v>
      </c>
      <c r="B3" s="63" t="s">
        <v>31</v>
      </c>
      <c r="C3" s="64" t="s">
        <v>4</v>
      </c>
      <c r="D3" s="64" t="s">
        <v>32</v>
      </c>
      <c r="E3" s="64" t="s">
        <v>33</v>
      </c>
      <c r="F3" s="65" t="s">
        <v>34</v>
      </c>
      <c r="G3" s="64" t="s">
        <v>35</v>
      </c>
      <c r="H3" s="66" t="s">
        <v>36</v>
      </c>
      <c r="I3" s="67" t="s">
        <v>37</v>
      </c>
      <c r="J3" s="67"/>
      <c r="K3" s="67"/>
      <c r="L3" s="67"/>
      <c r="M3" s="67"/>
    </row>
    <row r="4" spans="1:14" x14ac:dyDescent="0.25">
      <c r="A4" s="68">
        <v>1</v>
      </c>
      <c r="B4" s="69"/>
      <c r="C4" s="70"/>
      <c r="D4" s="71"/>
      <c r="E4" s="71"/>
      <c r="F4" s="72"/>
      <c r="G4" s="71"/>
      <c r="H4" s="73"/>
      <c r="I4" s="74">
        <v>20</v>
      </c>
      <c r="J4" s="74">
        <v>40</v>
      </c>
      <c r="K4" s="75">
        <v>60</v>
      </c>
      <c r="L4" s="75">
        <v>80</v>
      </c>
      <c r="M4" s="75">
        <v>100</v>
      </c>
    </row>
    <row r="5" spans="1:14" x14ac:dyDescent="0.25">
      <c r="A5" s="68">
        <v>2</v>
      </c>
      <c r="B5" s="71"/>
      <c r="C5" s="70"/>
      <c r="D5" s="71"/>
      <c r="E5" s="71"/>
      <c r="F5" s="76"/>
      <c r="G5" s="71"/>
      <c r="H5" s="71"/>
      <c r="I5" s="74">
        <v>20</v>
      </c>
      <c r="J5" s="74">
        <v>40</v>
      </c>
      <c r="K5" s="75">
        <v>60</v>
      </c>
      <c r="L5" s="75">
        <v>80</v>
      </c>
      <c r="M5" s="75">
        <v>100</v>
      </c>
    </row>
    <row r="6" spans="1:14" x14ac:dyDescent="0.25">
      <c r="A6" s="68">
        <v>3</v>
      </c>
      <c r="B6" s="71"/>
      <c r="C6" s="70"/>
      <c r="D6" s="71"/>
      <c r="E6" s="71"/>
      <c r="F6" s="76"/>
      <c r="G6" s="71"/>
      <c r="H6" s="71"/>
      <c r="I6" s="74">
        <v>20</v>
      </c>
      <c r="J6" s="74">
        <v>40</v>
      </c>
      <c r="K6" s="75">
        <v>60</v>
      </c>
      <c r="L6" s="75">
        <v>80</v>
      </c>
      <c r="M6" s="75">
        <v>100</v>
      </c>
    </row>
    <row r="7" spans="1:14" x14ac:dyDescent="0.25">
      <c r="A7" s="68">
        <v>4</v>
      </c>
      <c r="B7" s="71"/>
      <c r="C7" s="70"/>
      <c r="D7" s="71"/>
      <c r="E7" s="71"/>
      <c r="F7" s="76"/>
      <c r="G7" s="71"/>
      <c r="H7" s="71"/>
      <c r="I7" s="74">
        <v>20</v>
      </c>
      <c r="J7" s="74">
        <v>40</v>
      </c>
      <c r="K7" s="75">
        <v>60</v>
      </c>
      <c r="L7" s="75">
        <v>80</v>
      </c>
      <c r="M7" s="75">
        <v>100</v>
      </c>
    </row>
    <row r="8" spans="1:14" x14ac:dyDescent="0.25">
      <c r="A8" s="68">
        <v>5</v>
      </c>
      <c r="B8" s="71"/>
      <c r="C8" s="70"/>
      <c r="D8" s="72"/>
      <c r="E8" s="71"/>
      <c r="F8" s="76"/>
      <c r="G8" s="71"/>
      <c r="H8" s="68"/>
      <c r="I8" s="74">
        <v>20</v>
      </c>
      <c r="J8" s="74">
        <v>40</v>
      </c>
      <c r="K8" s="75">
        <v>60</v>
      </c>
      <c r="L8" s="75">
        <v>80</v>
      </c>
      <c r="M8" s="75">
        <v>100</v>
      </c>
    </row>
    <row r="9" spans="1:14" x14ac:dyDescent="0.25">
      <c r="A9" s="68">
        <v>6</v>
      </c>
      <c r="B9" s="69"/>
      <c r="C9" s="70"/>
      <c r="D9" s="71"/>
      <c r="E9" s="71"/>
      <c r="F9" s="76"/>
      <c r="G9" s="71"/>
      <c r="H9" s="71"/>
      <c r="I9" s="74">
        <v>20</v>
      </c>
      <c r="J9" s="74">
        <v>40</v>
      </c>
      <c r="K9" s="75">
        <v>60</v>
      </c>
      <c r="L9" s="75">
        <v>80</v>
      </c>
      <c r="M9" s="75">
        <v>100</v>
      </c>
    </row>
    <row r="10" spans="1:14" x14ac:dyDescent="0.25">
      <c r="A10" s="68">
        <v>7</v>
      </c>
      <c r="B10" s="69"/>
      <c r="C10" s="70"/>
      <c r="D10" s="71"/>
      <c r="E10" s="72"/>
      <c r="F10" s="76"/>
      <c r="G10" s="71"/>
      <c r="H10" s="71"/>
      <c r="I10" s="74">
        <v>20</v>
      </c>
      <c r="J10" s="74">
        <v>40</v>
      </c>
      <c r="K10" s="75">
        <v>60</v>
      </c>
      <c r="L10" s="75">
        <v>80</v>
      </c>
      <c r="M10" s="75">
        <v>100</v>
      </c>
    </row>
    <row r="11" spans="1:14" x14ac:dyDescent="0.25">
      <c r="A11" s="48"/>
      <c r="B11" s="48"/>
      <c r="C11" s="49"/>
      <c r="D11" s="50"/>
      <c r="E11" s="51"/>
      <c r="F11" s="51"/>
      <c r="G11" s="52"/>
      <c r="H11" s="53"/>
      <c r="I11" s="48"/>
      <c r="J11" s="54"/>
      <c r="K11" s="54"/>
      <c r="L11" s="54"/>
      <c r="M11" s="54"/>
      <c r="N11" s="54"/>
    </row>
    <row r="12" spans="1:14" ht="26.25" x14ac:dyDescent="0.4">
      <c r="A12" s="60" t="s">
        <v>40</v>
      </c>
      <c r="B12" s="60"/>
      <c r="C12" s="60"/>
      <c r="D12" s="61"/>
      <c r="E12" s="61"/>
      <c r="F12" s="61"/>
      <c r="G12" s="61"/>
      <c r="H12" s="61"/>
      <c r="I12" s="61"/>
      <c r="J12" s="55"/>
      <c r="K12" s="55"/>
      <c r="L12" s="55"/>
      <c r="M12" s="55"/>
      <c r="N12" s="55"/>
    </row>
    <row r="13" spans="1:14" ht="15.75" thickBot="1" x14ac:dyDescent="0.3">
      <c r="A13" s="77" t="s">
        <v>30</v>
      </c>
      <c r="B13" s="77" t="s">
        <v>31</v>
      </c>
      <c r="C13" s="78" t="s">
        <v>4</v>
      </c>
      <c r="D13" s="78" t="s">
        <v>38</v>
      </c>
      <c r="E13" s="78" t="s">
        <v>39</v>
      </c>
      <c r="F13" s="78" t="s">
        <v>34</v>
      </c>
      <c r="G13" s="79" t="s">
        <v>35</v>
      </c>
      <c r="H13" s="78" t="s">
        <v>36</v>
      </c>
    </row>
    <row r="14" spans="1:14" x14ac:dyDescent="0.25">
      <c r="A14" s="80">
        <v>1</v>
      </c>
      <c r="B14" s="81"/>
      <c r="C14" s="82"/>
      <c r="D14" s="83"/>
      <c r="E14" s="83"/>
      <c r="F14" s="83"/>
      <c r="G14" s="84"/>
      <c r="H14" s="85"/>
    </row>
    <row r="15" spans="1:14" x14ac:dyDescent="0.25">
      <c r="A15" s="86">
        <v>2</v>
      </c>
      <c r="B15" s="87"/>
      <c r="C15" s="88"/>
      <c r="D15" s="89"/>
      <c r="E15" s="89"/>
      <c r="F15" s="89"/>
      <c r="G15" s="90"/>
      <c r="H15" s="91"/>
    </row>
    <row r="16" spans="1:14" x14ac:dyDescent="0.25">
      <c r="A16" s="86">
        <v>3</v>
      </c>
      <c r="B16" s="87"/>
      <c r="C16" s="88"/>
      <c r="D16" s="89"/>
      <c r="E16" s="92"/>
      <c r="F16" s="89"/>
      <c r="G16" s="90"/>
      <c r="H16" s="91"/>
    </row>
    <row r="17" spans="1:9" x14ac:dyDescent="0.25">
      <c r="A17" s="86">
        <v>4</v>
      </c>
      <c r="B17" s="87"/>
      <c r="C17" s="88"/>
      <c r="D17" s="89"/>
      <c r="E17" s="92"/>
      <c r="F17" s="89"/>
      <c r="G17" s="90"/>
      <c r="H17" s="91"/>
    </row>
    <row r="18" spans="1:9" x14ac:dyDescent="0.25">
      <c r="A18" s="86">
        <v>5</v>
      </c>
      <c r="B18" s="87"/>
      <c r="C18" s="88"/>
      <c r="D18" s="89"/>
      <c r="E18" s="92"/>
      <c r="F18" s="89"/>
      <c r="G18" s="90"/>
      <c r="H18" s="91"/>
    </row>
    <row r="19" spans="1:9" x14ac:dyDescent="0.25">
      <c r="A19" s="86">
        <v>6</v>
      </c>
      <c r="B19" s="87"/>
      <c r="C19" s="88"/>
      <c r="D19" s="89"/>
      <c r="E19" s="92"/>
      <c r="F19" s="89"/>
      <c r="G19" s="90"/>
      <c r="H19" s="91"/>
    </row>
    <row r="20" spans="1:9" x14ac:dyDescent="0.25">
      <c r="A20" s="86">
        <v>7</v>
      </c>
      <c r="B20" s="87"/>
      <c r="C20" s="88"/>
      <c r="D20" s="89"/>
      <c r="E20" s="93"/>
      <c r="F20" s="89"/>
      <c r="G20" s="90"/>
      <c r="H20" s="91"/>
    </row>
    <row r="21" spans="1:9" x14ac:dyDescent="0.25">
      <c r="A21" s="86">
        <v>8</v>
      </c>
      <c r="B21" s="87"/>
      <c r="C21" s="88"/>
      <c r="D21" s="89"/>
      <c r="E21" s="92"/>
      <c r="F21" s="89"/>
      <c r="G21" s="90"/>
      <c r="H21" s="91"/>
    </row>
    <row r="22" spans="1:9" x14ac:dyDescent="0.25">
      <c r="A22" s="86">
        <v>9</v>
      </c>
      <c r="B22" s="87"/>
      <c r="C22" s="88"/>
      <c r="D22" s="89"/>
      <c r="E22" s="93"/>
      <c r="F22" s="89"/>
      <c r="G22" s="90"/>
      <c r="H22" s="91"/>
    </row>
    <row r="23" spans="1:9" x14ac:dyDescent="0.25">
      <c r="A23" s="86">
        <v>10</v>
      </c>
      <c r="B23" s="87"/>
      <c r="C23" s="88"/>
      <c r="D23" s="89"/>
      <c r="E23" s="92"/>
      <c r="F23" s="89"/>
      <c r="G23" s="90"/>
      <c r="H23" s="91"/>
    </row>
    <row r="24" spans="1:9" x14ac:dyDescent="0.25">
      <c r="A24" s="86">
        <v>11</v>
      </c>
      <c r="B24" s="87"/>
      <c r="C24" s="88"/>
      <c r="D24" s="89"/>
      <c r="E24" s="89"/>
      <c r="F24" s="89"/>
      <c r="G24" s="90"/>
      <c r="H24" s="94"/>
      <c r="I24" s="56"/>
    </row>
    <row r="25" spans="1:9" x14ac:dyDescent="0.25">
      <c r="A25" s="86">
        <v>12</v>
      </c>
      <c r="B25" s="87"/>
      <c r="C25" s="88"/>
      <c r="D25" s="89"/>
      <c r="E25" s="89"/>
      <c r="F25" s="89"/>
      <c r="G25" s="90"/>
      <c r="H25" s="94"/>
      <c r="I25" s="56"/>
    </row>
    <row r="26" spans="1:9" x14ac:dyDescent="0.25">
      <c r="A26" s="86">
        <v>13</v>
      </c>
      <c r="B26" s="87"/>
      <c r="C26" s="88"/>
      <c r="D26" s="89"/>
      <c r="E26" s="89"/>
      <c r="F26" s="89"/>
      <c r="G26" s="90"/>
      <c r="H26" s="94"/>
      <c r="I26" s="56"/>
    </row>
    <row r="27" spans="1:9" x14ac:dyDescent="0.25">
      <c r="A27" s="86">
        <v>14</v>
      </c>
      <c r="B27" s="87"/>
      <c r="C27" s="88"/>
      <c r="D27" s="89"/>
      <c r="E27" s="89"/>
      <c r="F27" s="89"/>
      <c r="G27" s="90"/>
      <c r="H27" s="94"/>
      <c r="I27" s="56"/>
    </row>
    <row r="28" spans="1:9" x14ac:dyDescent="0.25">
      <c r="A28" s="86">
        <v>15</v>
      </c>
      <c r="B28" s="87"/>
      <c r="C28" s="88"/>
      <c r="D28" s="89"/>
      <c r="E28" s="89"/>
      <c r="F28" s="89"/>
      <c r="G28" s="90"/>
      <c r="H28" s="94"/>
      <c r="I28" s="56"/>
    </row>
    <row r="29" spans="1:9" ht="15.75" thickBot="1" x14ac:dyDescent="0.3">
      <c r="A29" s="95">
        <v>16</v>
      </c>
      <c r="B29" s="96"/>
      <c r="C29" s="97"/>
      <c r="D29" s="98"/>
      <c r="E29" s="98"/>
      <c r="F29" s="98"/>
      <c r="G29" s="99"/>
      <c r="H29" s="100"/>
      <c r="I29" s="56"/>
    </row>
  </sheetData>
  <mergeCells count="4">
    <mergeCell ref="I3:M3"/>
    <mergeCell ref="A12:I12"/>
    <mergeCell ref="A1:M1"/>
    <mergeCell ref="A2:M2"/>
  </mergeCells>
  <pageMargins left="0.7" right="0.7" top="0.75" bottom="0.75" header="0.3" footer="0.3"/>
  <pageSetup paperSize="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Process Tasks</vt:lpstr>
      <vt:lpstr>Takt Time Calculator</vt:lpstr>
      <vt:lpstr>Idea Ranking</vt:lpstr>
      <vt:lpstr>Fishbone Diagram</vt:lpstr>
      <vt:lpstr>Action Plan</vt:lpstr>
      <vt:lpstr>'Action Plan'!Print_Area</vt:lpstr>
      <vt:lpstr>'Fishbone Diagram'!Print_Area</vt:lpstr>
      <vt:lpstr>'Idea Ranking'!Print_Area</vt:lpstr>
      <vt:lpstr>'Process Tasks'!Print_Area</vt:lpstr>
      <vt:lpstr>'Takt Time Calculator'!Print_Area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Jarvis</dc:creator>
  <cp:lastModifiedBy>Mark Jarvis</cp:lastModifiedBy>
  <cp:lastPrinted>2015-03-10T09:55:04Z</cp:lastPrinted>
  <dcterms:created xsi:type="dcterms:W3CDTF">2015-03-10T09:11:57Z</dcterms:created>
  <dcterms:modified xsi:type="dcterms:W3CDTF">2015-03-10T09:56:01Z</dcterms:modified>
</cp:coreProperties>
</file>